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20" windowWidth="24615" windowHeight="117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D14" s="1"/>
  <c r="D15" s="1"/>
  <c r="D12"/>
  <c r="D11"/>
</calcChain>
</file>

<file path=xl/sharedStrings.xml><?xml version="1.0" encoding="utf-8"?>
<sst xmlns="http://schemas.openxmlformats.org/spreadsheetml/2006/main" count="30" uniqueCount="24">
  <si>
    <t>№</t>
  </si>
  <si>
    <t>Параметр</t>
  </si>
  <si>
    <t>Ед. измерения</t>
  </si>
  <si>
    <t>Количество</t>
  </si>
  <si>
    <t>Примечание</t>
  </si>
  <si>
    <t>Количество аллей в складе</t>
  </si>
  <si>
    <t>шт</t>
  </si>
  <si>
    <t>Количество светильников в аллее</t>
  </si>
  <si>
    <t>Мощность одного светильника</t>
  </si>
  <si>
    <t>Вт</t>
  </si>
  <si>
    <t>Количество часов работы склада в году</t>
  </si>
  <si>
    <t>Час</t>
  </si>
  <si>
    <t>Стоимость 1 кВтч</t>
  </si>
  <si>
    <t>Руб</t>
  </si>
  <si>
    <t xml:space="preserve">Погрузчик вьезжает в аллею через каждые … мин </t>
  </si>
  <si>
    <t>мин</t>
  </si>
  <si>
    <t>Погрузчик в среднем находится в аллее … мин</t>
  </si>
  <si>
    <t>Потребление электроэнергии в год без автоматики</t>
  </si>
  <si>
    <t>кВтч</t>
  </si>
  <si>
    <t>Затраты на электроэнергию в год без автоматики</t>
  </si>
  <si>
    <t>Потребление электроэнергии в год с автоматикой</t>
  </si>
  <si>
    <t>Затраты на электроэнергию в год с автоматикой</t>
  </si>
  <si>
    <t>Годовая экономия</t>
  </si>
  <si>
    <t>Оценка эффективности автоматизации системы освещения склада при установке датчиков присутствия К2150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</si>
</sst>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horizontal="center"/>
    </xf>
    <xf numFmtId="0" fontId="4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>
      <selection activeCell="L8" sqref="L8"/>
    </sheetView>
  </sheetViews>
  <sheetFormatPr defaultRowHeight="15"/>
  <cols>
    <col min="1" max="1" width="5.28515625" customWidth="1"/>
    <col min="2" max="2" width="66.42578125" customWidth="1"/>
    <col min="3" max="3" width="15" customWidth="1"/>
    <col min="4" max="4" width="12.28515625" customWidth="1"/>
    <col min="5" max="5" width="19.42578125" customWidth="1"/>
  </cols>
  <sheetData>
    <row r="2" spans="1:6" ht="32.25" customHeight="1">
      <c r="B2" s="19" t="s">
        <v>23</v>
      </c>
      <c r="D2" s="1"/>
    </row>
    <row r="3" spans="1:6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</row>
    <row r="4" spans="1:6">
      <c r="A4" s="2">
        <v>1</v>
      </c>
      <c r="B4" s="4" t="s">
        <v>5</v>
      </c>
      <c r="C4" s="2" t="s">
        <v>6</v>
      </c>
      <c r="D4" s="3">
        <v>18</v>
      </c>
      <c r="E4" s="5"/>
    </row>
    <row r="5" spans="1:6">
      <c r="A5" s="6">
        <v>2</v>
      </c>
      <c r="B5" s="7" t="s">
        <v>7</v>
      </c>
      <c r="C5" s="6" t="s">
        <v>6</v>
      </c>
      <c r="D5" s="8">
        <v>12</v>
      </c>
      <c r="E5" s="4"/>
    </row>
    <row r="6" spans="1:6">
      <c r="A6" s="6">
        <v>3</v>
      </c>
      <c r="B6" s="7" t="s">
        <v>8</v>
      </c>
      <c r="C6" s="6" t="s">
        <v>9</v>
      </c>
      <c r="D6" s="8">
        <v>150</v>
      </c>
      <c r="E6" s="4"/>
    </row>
    <row r="7" spans="1:6">
      <c r="A7" s="6">
        <v>4</v>
      </c>
      <c r="B7" s="7" t="s">
        <v>10</v>
      </c>
      <c r="C7" s="6" t="s">
        <v>11</v>
      </c>
      <c r="D7" s="8">
        <v>8760</v>
      </c>
      <c r="E7" s="4"/>
    </row>
    <row r="8" spans="1:6">
      <c r="A8" s="6">
        <v>5</v>
      </c>
      <c r="B8" s="7" t="s">
        <v>12</v>
      </c>
      <c r="C8" s="6" t="s">
        <v>13</v>
      </c>
      <c r="D8" s="18">
        <v>3.14</v>
      </c>
      <c r="E8" s="4"/>
    </row>
    <row r="9" spans="1:6">
      <c r="A9" s="6">
        <v>6</v>
      </c>
      <c r="B9" s="7" t="s">
        <v>14</v>
      </c>
      <c r="C9" s="6" t="s">
        <v>15</v>
      </c>
      <c r="D9" s="8">
        <v>7</v>
      </c>
      <c r="E9" s="4"/>
    </row>
    <row r="10" spans="1:6">
      <c r="A10" s="6">
        <v>7</v>
      </c>
      <c r="B10" s="7" t="s">
        <v>16</v>
      </c>
      <c r="C10" s="6" t="s">
        <v>15</v>
      </c>
      <c r="D10" s="8">
        <v>3</v>
      </c>
      <c r="E10" s="4"/>
    </row>
    <row r="11" spans="1:6">
      <c r="A11" s="6">
        <v>8</v>
      </c>
      <c r="B11" s="9" t="s">
        <v>17</v>
      </c>
      <c r="C11" s="10" t="s">
        <v>18</v>
      </c>
      <c r="D11" s="11">
        <f>D4*D5*D6*D7/1000</f>
        <v>283824</v>
      </c>
      <c r="E11" s="4"/>
    </row>
    <row r="12" spans="1:6">
      <c r="A12" s="6">
        <v>9</v>
      </c>
      <c r="B12" s="9" t="s">
        <v>19</v>
      </c>
      <c r="C12" s="10" t="s">
        <v>13</v>
      </c>
      <c r="D12" s="11">
        <f>D4*D5*D6*D7*D8/1000</f>
        <v>891207.36</v>
      </c>
      <c r="E12" s="4"/>
    </row>
    <row r="13" spans="1:6">
      <c r="A13" s="6">
        <v>10</v>
      </c>
      <c r="B13" s="12" t="s">
        <v>20</v>
      </c>
      <c r="C13" s="13" t="s">
        <v>18</v>
      </c>
      <c r="D13" s="14">
        <f xml:space="preserve">  D4*D5*D6*(D7/(D9+D10)*D10)/1000</f>
        <v>85147.199999999997</v>
      </c>
      <c r="E13" s="4"/>
    </row>
    <row r="14" spans="1:6">
      <c r="A14" s="6">
        <v>11</v>
      </c>
      <c r="B14" s="12" t="s">
        <v>21</v>
      </c>
      <c r="C14" s="13" t="s">
        <v>13</v>
      </c>
      <c r="D14" s="14">
        <f>D13*D8</f>
        <v>267362.20799999998</v>
      </c>
      <c r="E14" s="4"/>
    </row>
    <row r="15" spans="1:6">
      <c r="A15" s="2">
        <v>12</v>
      </c>
      <c r="B15" s="15" t="s">
        <v>22</v>
      </c>
      <c r="C15" s="2" t="s">
        <v>13</v>
      </c>
      <c r="D15" s="16">
        <f>D12-D14</f>
        <v>623845.152</v>
      </c>
      <c r="E15" s="4"/>
      <c r="F15" s="17"/>
    </row>
    <row r="16" spans="1:6">
      <c r="D16" s="1"/>
    </row>
    <row r="17" spans="4:4">
      <c r="D17" s="1"/>
    </row>
    <row r="18" spans="4:4">
      <c r="D1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va@intelar.ru</dc:creator>
  <cp:lastModifiedBy>va@intelar.ru</cp:lastModifiedBy>
  <dcterms:created xsi:type="dcterms:W3CDTF">2022-12-02T11:49:21Z</dcterms:created>
  <dcterms:modified xsi:type="dcterms:W3CDTF">2023-04-26T07:49:11Z</dcterms:modified>
</cp:coreProperties>
</file>